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4025" windowHeight="11670"/>
  </bookViews>
  <sheets>
    <sheet name="Sheet1" sheetId="1" r:id="rId1"/>
  </sheets>
  <calcPr calcId="144525"/>
  <pivotCaches>
    <pivotCache cacheId="0" r:id="rId2"/>
  </pivotCaches>
</workbook>
</file>

<file path=xl/sharedStrings.xml><?xml version="1.0" encoding="utf-8"?>
<sst xmlns="http://schemas.openxmlformats.org/spreadsheetml/2006/main" count="65" uniqueCount="36">
  <si>
    <t>xxx专卖店05年业绩汇总</t>
  </si>
  <si>
    <t>分店</t>
  </si>
  <si>
    <t>店长</t>
  </si>
  <si>
    <t>第一季度</t>
  </si>
  <si>
    <t>第二季度</t>
  </si>
  <si>
    <t>第三季度</t>
  </si>
  <si>
    <t>第四季度</t>
  </si>
  <si>
    <t>总和</t>
  </si>
  <si>
    <t>店铺1</t>
  </si>
  <si>
    <t>蒋xx</t>
  </si>
  <si>
    <t>店铺2</t>
  </si>
  <si>
    <t>杜xx</t>
  </si>
  <si>
    <t>店铺3</t>
  </si>
  <si>
    <t>萧xx</t>
  </si>
  <si>
    <t>店铺4</t>
  </si>
  <si>
    <t>李xx</t>
  </si>
  <si>
    <t>店铺5</t>
  </si>
  <si>
    <t>洪xx</t>
  </si>
  <si>
    <t>店铺6</t>
  </si>
  <si>
    <t>卢xx</t>
  </si>
  <si>
    <t>店铺7</t>
  </si>
  <si>
    <t>朱xx</t>
  </si>
  <si>
    <t>店铺8</t>
  </si>
  <si>
    <t>黎xx</t>
  </si>
  <si>
    <t>店铺9</t>
  </si>
  <si>
    <t>钟xx</t>
  </si>
  <si>
    <t>店铺10</t>
  </si>
  <si>
    <t>顾xx</t>
  </si>
  <si>
    <t>店铺11</t>
  </si>
  <si>
    <t>熊xx</t>
  </si>
  <si>
    <t>店铺12</t>
  </si>
  <si>
    <t>孔xx</t>
  </si>
  <si>
    <t>店铺13</t>
  </si>
  <si>
    <t>邓xx</t>
  </si>
  <si>
    <t>求和项:总和</t>
  </si>
  <si>
    <t>总计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</si>
</sst>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2"/>
      <name val="宋体"/>
      <charset val="134"/>
    </font>
    <font>
      <b/>
      <sz val="24"/>
      <color indexed="9"/>
      <name val="宋体"/>
      <charset val="134"/>
    </font>
    <font>
      <b/>
      <sz val="12"/>
      <color indexed="9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8"/>
        <bgColor indexed="24"/>
      </patternFill>
    </fill>
    <fill>
      <patternFill patternType="solid">
        <fgColor indexed="44"/>
        <bgColor indexed="2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indexed="9"/>
      </right>
      <top style="medium">
        <color auto="1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auto="1"/>
      </top>
      <bottom style="medium">
        <color indexed="9"/>
      </bottom>
      <diagonal/>
    </border>
    <border>
      <left style="medium">
        <color indexed="9"/>
      </left>
      <right style="medium">
        <color auto="1"/>
      </right>
      <top style="medium">
        <color auto="1"/>
      </top>
      <bottom style="medium">
        <color indexed="9"/>
      </bottom>
      <diagonal/>
    </border>
    <border>
      <left style="medium">
        <color auto="1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auto="1"/>
      </right>
      <top style="medium">
        <color indexed="9"/>
      </top>
      <bottom style="medium">
        <color indexed="9"/>
      </bottom>
      <diagonal/>
    </border>
    <border>
      <left style="medium">
        <color auto="1"/>
      </left>
      <right style="medium">
        <color indexed="9"/>
      </right>
      <top style="medium">
        <color indexed="9"/>
      </top>
      <bottom style="medium">
        <color auto="1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medium">
        <color auto="1"/>
      </bottom>
      <diagonal/>
    </border>
    <border>
      <left style="medium">
        <color indexed="9"/>
      </left>
      <right style="medium">
        <color auto="1"/>
      </right>
      <top style="medium">
        <color indexed="9"/>
      </top>
      <bottom style="medium">
        <color auto="1"/>
      </bottom>
      <diagonal/>
    </border>
    <border>
      <left style="thin">
        <color rgb="FFABABAB"/>
      </left>
      <right/>
      <top style="thin">
        <color rgb="FFABABAB"/>
      </top>
      <bottom/>
      <diagonal/>
    </border>
    <border>
      <left style="thin">
        <color indexed="65"/>
      </left>
      <right/>
      <top style="thin">
        <color rgb="FFABABAB"/>
      </top>
      <bottom/>
      <diagonal/>
    </border>
    <border>
      <left/>
      <right/>
      <top style="thin">
        <color rgb="FFABABAB"/>
      </top>
      <bottom/>
      <diagonal/>
    </border>
    <border>
      <left style="thin">
        <color rgb="FFABABAB"/>
      </left>
      <right/>
      <top/>
      <bottom/>
      <diagonal/>
    </border>
    <border>
      <left style="thin">
        <color rgb="FFABABAB"/>
      </left>
      <right/>
      <top style="thin">
        <color rgb="FFABABAB"/>
      </top>
      <bottom style="thin">
        <color rgb="FFABABAB"/>
      </bottom>
      <diagonal/>
    </border>
    <border>
      <left/>
      <right/>
      <top style="thin">
        <color rgb="FFABABAB"/>
      </top>
      <bottom style="thin">
        <color rgb="FFABABAB"/>
      </bottom>
      <diagonal/>
    </border>
    <border>
      <left style="thin">
        <color indexed="65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5" borderId="20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12" borderId="21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19" fillId="0" borderId="23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0" borderId="2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15" borderId="25" applyNumberFormat="0" applyAlignment="0" applyProtection="0">
      <alignment vertical="center"/>
    </xf>
    <xf numFmtId="0" fontId="14" fillId="15" borderId="20" applyNumberFormat="0" applyAlignment="0" applyProtection="0">
      <alignment vertical="center"/>
    </xf>
    <xf numFmtId="0" fontId="21" fillId="24" borderId="2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2" fillId="0" borderId="27" applyNumberFormat="0" applyFill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176" fontId="3" fillId="3" borderId="5" xfId="0" applyNumberFormat="1" applyFont="1" applyFill="1" applyBorder="1" applyAlignment="1">
      <alignment vertical="center"/>
    </xf>
    <xf numFmtId="176" fontId="3" fillId="3" borderId="6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176" fontId="3" fillId="3" borderId="8" xfId="0" applyNumberFormat="1" applyFont="1" applyFill="1" applyBorder="1" applyAlignment="1">
      <alignment vertical="center"/>
    </xf>
    <xf numFmtId="176" fontId="3" fillId="3" borderId="9" xfId="0" applyNumberFormat="1" applyFont="1" applyFill="1" applyBorder="1" applyAlignment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1" refreshedVersion="5" upgradeOnRefresh="1" refreshedDate="43964.7265625" refreshedBy="cenfeng" recordCount="13">
  <cacheSource type="worksheet">
    <worksheetSource ref="A2:G15" sheet="Sheet1"/>
  </cacheSource>
  <cacheFields count="7">
    <cacheField name="分店" numFmtId="0">
      <sharedItems count="26">
        <s v="店铺1"/>
        <s v="店铺2"/>
        <s v="店铺3"/>
        <s v="店铺4"/>
        <s v="店铺5"/>
        <s v="店铺6"/>
        <s v="店铺7"/>
        <s v="店铺8"/>
        <s v="店铺9"/>
        <s v="店铺10"/>
        <s v="店铺11"/>
        <s v="店铺12"/>
        <s v="店铺13"/>
        <s v="晋阳店" u="1"/>
        <s v="金沙店" u="1"/>
        <s v="银影店" u="1"/>
        <s v="惠东店" u="1"/>
        <s v="大安店" u="1"/>
        <s v="自井店" u="1"/>
        <s v="高升店" u="1"/>
        <s v="高硐店" u="1"/>
        <s v="贡井店" u="1"/>
        <s v="安仁店" u="1"/>
        <s v="会展店" u="1"/>
        <s v="沙湾店" u="1"/>
        <s v="同善店" u="1"/>
      </sharedItems>
    </cacheField>
    <cacheField name="店长" numFmtId="0">
      <sharedItems count="26">
        <s v="蒋xx"/>
        <s v="杜xx"/>
        <s v="萧xx"/>
        <s v="李xx"/>
        <s v="洪xx"/>
        <s v="卢xx"/>
        <s v="朱xx"/>
        <s v="黎xx"/>
        <s v="钟xx"/>
        <s v="顾xx"/>
        <s v="熊xx"/>
        <s v="孔xx"/>
        <s v="邓xx"/>
        <s v="蒋万年" u="1"/>
        <s v="杜梓明" u="1"/>
        <s v="萧仁贵" u="1"/>
        <s v="李名顺" u="1"/>
        <s v="洪剑" u="1"/>
        <s v="卢旭" u="1"/>
        <s v="朱文秀" u="1"/>
        <s v="黎铮" u="1"/>
        <s v="钟华" u="1"/>
        <s v="顾子全" u="1"/>
        <s v="熊天宇" u="1"/>
        <s v="孔凡" u="1"/>
        <s v="邓茜婷" u="1"/>
      </sharedItems>
    </cacheField>
    <cacheField name="第一季度" numFmtId="176">
      <sharedItems containsSemiMixedTypes="0" containsString="0" containsNumber="1" minValue="0" maxValue="6134.5" count="13">
        <n v="4354"/>
        <n v="5404.5"/>
        <n v="4683"/>
        <n v="3289.5"/>
        <n v="2789"/>
        <n v="4207"/>
        <n v="5671"/>
        <n v="4782"/>
        <n v="1580.5"/>
        <n v="6134.5"/>
        <n v="2735"/>
        <n v="3401"/>
        <n v="4087"/>
      </sharedItems>
    </cacheField>
    <cacheField name="第二季度" numFmtId="176">
      <sharedItems containsSemiMixedTypes="0" containsString="0" containsNumber="1" minValue="0" maxValue="6024.5" count="13">
        <n v="4745.5"/>
        <n v="3408"/>
        <n v="3700"/>
        <n v="2459.5"/>
        <n v="4107.5"/>
        <n v="5120"/>
        <n v="3138.5"/>
        <n v="3708"/>
        <n v="4370"/>
        <n v="2798"/>
        <n v="5007"/>
        <n v="3540.5"/>
        <n v="6024.5"/>
      </sharedItems>
    </cacheField>
    <cacheField name="第三季度" numFmtId="176">
      <sharedItems containsSemiMixedTypes="0" containsString="0" containsNumber="1" minValue="0" maxValue="7107" count="13">
        <n v="4308.5"/>
        <n v="7107"/>
        <n v="1407"/>
        <n v="3500"/>
        <n v="5148.5"/>
        <n v="4710"/>
        <n v="5271.5"/>
        <n v="4371.5"/>
        <n v="2789"/>
        <n v="3840"/>
        <n v="4837"/>
        <n v="2430"/>
        <n v="1975"/>
      </sharedItems>
    </cacheField>
    <cacheField name="第四季度" numFmtId="176">
      <sharedItems containsSemiMixedTypes="0" containsString="0" containsNumber="1" minValue="0" maxValue="6871" count="13">
        <n v="3804"/>
        <n v="4140.5"/>
        <n v="3273.5"/>
        <n v="4092"/>
        <n v="3674.5"/>
        <n v="2452.5"/>
        <n v="3049"/>
        <n v="2875.5"/>
        <n v="4371"/>
        <n v="1870"/>
        <n v="4725.5"/>
        <n v="6044"/>
        <n v="6871"/>
      </sharedItems>
    </cacheField>
    <cacheField name="总和" numFmtId="176">
      <sharedItems containsSemiMixedTypes="0" containsString="0" containsNumber="1" minValue="0" maxValue="20060" count="13">
        <n v="17212"/>
        <n v="20060"/>
        <n v="13063.5"/>
        <n v="13341"/>
        <n v="15719.5"/>
        <n v="16489.5"/>
        <n v="17130"/>
        <n v="15737"/>
        <n v="13110.5"/>
        <n v="14642.5"/>
        <n v="17304.5"/>
        <n v="15415.5"/>
        <n v="18957.5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x v="0"/>
    <x v="0"/>
    <x v="0"/>
    <x v="0"/>
    <x v="0"/>
    <x v="0"/>
    <x v="0"/>
  </r>
  <r>
    <x v="1"/>
    <x v="1"/>
    <x v="1"/>
    <x v="1"/>
    <x v="1"/>
    <x v="1"/>
    <x v="1"/>
  </r>
  <r>
    <x v="2"/>
    <x v="2"/>
    <x v="2"/>
    <x v="2"/>
    <x v="2"/>
    <x v="2"/>
    <x v="2"/>
  </r>
  <r>
    <x v="3"/>
    <x v="3"/>
    <x v="3"/>
    <x v="3"/>
    <x v="3"/>
    <x v="3"/>
    <x v="3"/>
  </r>
  <r>
    <x v="4"/>
    <x v="4"/>
    <x v="4"/>
    <x v="4"/>
    <x v="4"/>
    <x v="4"/>
    <x v="4"/>
  </r>
  <r>
    <x v="5"/>
    <x v="5"/>
    <x v="5"/>
    <x v="5"/>
    <x v="5"/>
    <x v="5"/>
    <x v="5"/>
  </r>
  <r>
    <x v="6"/>
    <x v="6"/>
    <x v="6"/>
    <x v="6"/>
    <x v="6"/>
    <x v="6"/>
    <x v="6"/>
  </r>
  <r>
    <x v="7"/>
    <x v="7"/>
    <x v="7"/>
    <x v="7"/>
    <x v="7"/>
    <x v="7"/>
    <x v="7"/>
  </r>
  <r>
    <x v="8"/>
    <x v="8"/>
    <x v="8"/>
    <x v="8"/>
    <x v="8"/>
    <x v="8"/>
    <x v="8"/>
  </r>
  <r>
    <x v="9"/>
    <x v="9"/>
    <x v="9"/>
    <x v="9"/>
    <x v="9"/>
    <x v="9"/>
    <x v="9"/>
  </r>
  <r>
    <x v="10"/>
    <x v="10"/>
    <x v="10"/>
    <x v="10"/>
    <x v="10"/>
    <x v="10"/>
    <x v="10"/>
  </r>
  <r>
    <x v="11"/>
    <x v="11"/>
    <x v="11"/>
    <x v="11"/>
    <x v="11"/>
    <x v="11"/>
    <x v="11"/>
  </r>
  <r>
    <x v="12"/>
    <x v="12"/>
    <x v="12"/>
    <x v="12"/>
    <x v="12"/>
    <x v="12"/>
    <x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7" cacheId="0" dataOnRows="1" autoFormatId="1" applyNumberFormats="0" applyBorderFormats="0" applyFontFormats="0" applyPatternFormats="0" applyAlignmentFormats="0" applyWidthHeightFormats="1" dataCaption="数据" updatedVersion="5" createdVersion="1" useAutoFormatting="1" compact="0" indent="0" compactData="0" gridDropZones="1" showDrill="0">
  <location ref="A16:O31" firstHeaderRow="1" firstDataRow="2" firstDataCol="1"/>
  <pivotFields count="7">
    <pivotField axis="axisRow" compact="0" outline="0" subtotalTop="0" showAll="0" includeNewItemsInFilter="1">
      <items count="27">
        <item m="1" x="22"/>
        <item m="1" x="17"/>
        <item m="1" x="20"/>
        <item m="1" x="19"/>
        <item m="1" x="21"/>
        <item m="1" x="23"/>
        <item m="1" x="16"/>
        <item m="1" x="14"/>
        <item m="1" x="13"/>
        <item m="1" x="24"/>
        <item m="1" x="25"/>
        <item m="1" x="15"/>
        <item m="1" x="18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axis="axisCol" compact="0" outline="0" subtotalTop="0" showAll="0" includeNewItemsInFilter="1">
      <items count="27">
        <item m="1" x="25"/>
        <item m="1" x="14"/>
        <item m="1" x="22"/>
        <item m="1" x="17"/>
        <item m="1" x="13"/>
        <item m="1" x="24"/>
        <item m="1" x="20"/>
        <item m="1" x="16"/>
        <item m="1" x="18"/>
        <item m="1" x="15"/>
        <item m="1" x="23"/>
        <item m="1" x="21"/>
        <item m="1" x="1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compact="0" outline="0" subtotalTop="0" numFmtId="176" showAll="0" includeNewItemsInFilter="1"/>
    <pivotField compact="0" outline="0" subtotalTop="0" numFmtId="176" showAll="0" includeNewItemsInFilter="1"/>
    <pivotField compact="0" outline="0" subtotalTop="0" numFmtId="176" showAll="0" includeNewItemsInFilter="1"/>
    <pivotField compact="0" outline="0" subtotalTop="0" numFmtId="176" showAll="0" includeNewItemsInFilter="1"/>
    <pivotField dataField="1" compact="0" outline="0" subtotalTop="0" numFmtId="176" showAll="0" includeNewItemsInFilter="1">
      <items count="14">
        <item x="2"/>
        <item x="8"/>
        <item x="3"/>
        <item x="9"/>
        <item x="11"/>
        <item x="4"/>
        <item x="7"/>
        <item x="5"/>
        <item x="6"/>
        <item x="0"/>
        <item x="10"/>
        <item x="12"/>
        <item x="1"/>
        <item t="default"/>
      </items>
    </pivotField>
  </pivotFields>
  <rowFields count="1">
    <field x="0"/>
  </rowFields>
  <rowItems count="14"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1"/>
  </colFields>
  <colItems count="14"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colItems>
  <dataFields count="1">
    <dataField name="求和项:总和" fld="6" baseField="0" baseItem="0"/>
  </dataFields>
  <pivotTableStyleInfo showRowHeaders="1" showColHeaders="1" showLastColumn="1"/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31"/>
  <sheetViews>
    <sheetView tabSelected="1" workbookViewId="0">
      <selection activeCell="R21" sqref="R21"/>
    </sheetView>
  </sheetViews>
  <sheetFormatPr defaultColWidth="9" defaultRowHeight="14.25"/>
  <cols>
    <col min="1" max="1" width="12.625"/>
    <col min="2" max="2" width="8.375"/>
    <col min="3" max="6" width="9.375"/>
    <col min="7" max="7" width="10.375"/>
    <col min="8" max="15" width="8.375"/>
  </cols>
  <sheetData>
    <row r="1" ht="32.25" spans="1:7">
      <c r="A1" s="1" t="s">
        <v>0</v>
      </c>
      <c r="B1" s="2"/>
      <c r="C1" s="2"/>
      <c r="D1" s="2"/>
      <c r="E1" s="2"/>
      <c r="F1" s="2"/>
      <c r="G1" s="3"/>
    </row>
    <row r="2" ht="15" spans="1:7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</row>
    <row r="3" ht="15" spans="1:7">
      <c r="A3" s="7" t="s">
        <v>8</v>
      </c>
      <c r="B3" s="8" t="s">
        <v>9</v>
      </c>
      <c r="C3" s="9">
        <v>4354</v>
      </c>
      <c r="D3" s="9">
        <v>4745.5</v>
      </c>
      <c r="E3" s="9">
        <v>4308.5</v>
      </c>
      <c r="F3" s="9">
        <v>3804</v>
      </c>
      <c r="G3" s="10">
        <f>C3+D3+E3+F3</f>
        <v>17212</v>
      </c>
    </row>
    <row r="4" ht="15" spans="1:7">
      <c r="A4" s="7" t="s">
        <v>10</v>
      </c>
      <c r="B4" s="8" t="s">
        <v>11</v>
      </c>
      <c r="C4" s="9">
        <v>5404.5</v>
      </c>
      <c r="D4" s="9">
        <v>3408</v>
      </c>
      <c r="E4" s="9">
        <v>7107</v>
      </c>
      <c r="F4" s="9">
        <v>4140.5</v>
      </c>
      <c r="G4" s="10">
        <f t="shared" ref="G4:G15" si="0">C4+D4+E4+F4</f>
        <v>20060</v>
      </c>
    </row>
    <row r="5" ht="15" spans="1:7">
      <c r="A5" s="7" t="s">
        <v>12</v>
      </c>
      <c r="B5" s="8" t="s">
        <v>13</v>
      </c>
      <c r="C5" s="9">
        <v>4683</v>
      </c>
      <c r="D5" s="9">
        <v>3700</v>
      </c>
      <c r="E5" s="9">
        <v>1407</v>
      </c>
      <c r="F5" s="9">
        <v>3273.5</v>
      </c>
      <c r="G5" s="10">
        <f t="shared" si="0"/>
        <v>13063.5</v>
      </c>
    </row>
    <row r="6" ht="15" spans="1:7">
      <c r="A6" s="7" t="s">
        <v>14</v>
      </c>
      <c r="B6" s="8" t="s">
        <v>15</v>
      </c>
      <c r="C6" s="9">
        <v>3289.5</v>
      </c>
      <c r="D6" s="9">
        <v>2459.5</v>
      </c>
      <c r="E6" s="9">
        <v>3500</v>
      </c>
      <c r="F6" s="9">
        <v>4092</v>
      </c>
      <c r="G6" s="10">
        <f t="shared" si="0"/>
        <v>13341</v>
      </c>
    </row>
    <row r="7" ht="15" spans="1:7">
      <c r="A7" s="7" t="s">
        <v>16</v>
      </c>
      <c r="B7" s="8" t="s">
        <v>17</v>
      </c>
      <c r="C7" s="9">
        <v>2789</v>
      </c>
      <c r="D7" s="9">
        <v>4107.5</v>
      </c>
      <c r="E7" s="9">
        <v>5148.5</v>
      </c>
      <c r="F7" s="9">
        <v>3674.5</v>
      </c>
      <c r="G7" s="10">
        <f t="shared" si="0"/>
        <v>15719.5</v>
      </c>
    </row>
    <row r="8" ht="15" spans="1:7">
      <c r="A8" s="7" t="s">
        <v>18</v>
      </c>
      <c r="B8" s="8" t="s">
        <v>19</v>
      </c>
      <c r="C8" s="9">
        <v>4207</v>
      </c>
      <c r="D8" s="9">
        <v>5120</v>
      </c>
      <c r="E8" s="9">
        <v>4710</v>
      </c>
      <c r="F8" s="9">
        <v>2452.5</v>
      </c>
      <c r="G8" s="10">
        <f t="shared" si="0"/>
        <v>16489.5</v>
      </c>
    </row>
    <row r="9" ht="15" spans="1:7">
      <c r="A9" s="7" t="s">
        <v>20</v>
      </c>
      <c r="B9" s="8" t="s">
        <v>21</v>
      </c>
      <c r="C9" s="9">
        <v>5671</v>
      </c>
      <c r="D9" s="9">
        <v>3138.5</v>
      </c>
      <c r="E9" s="9">
        <v>5271.5</v>
      </c>
      <c r="F9" s="9">
        <v>3049</v>
      </c>
      <c r="G9" s="10">
        <f t="shared" si="0"/>
        <v>17130</v>
      </c>
    </row>
    <row r="10" ht="15" spans="1:7">
      <c r="A10" s="7" t="s">
        <v>22</v>
      </c>
      <c r="B10" s="8" t="s">
        <v>23</v>
      </c>
      <c r="C10" s="9">
        <v>4782</v>
      </c>
      <c r="D10" s="9">
        <v>3708</v>
      </c>
      <c r="E10" s="9">
        <v>4371.5</v>
      </c>
      <c r="F10" s="9">
        <v>2875.5</v>
      </c>
      <c r="G10" s="10">
        <f t="shared" si="0"/>
        <v>15737</v>
      </c>
    </row>
    <row r="11" ht="15" spans="1:7">
      <c r="A11" s="7" t="s">
        <v>24</v>
      </c>
      <c r="B11" s="8" t="s">
        <v>25</v>
      </c>
      <c r="C11" s="9">
        <v>1580.5</v>
      </c>
      <c r="D11" s="9">
        <v>4370</v>
      </c>
      <c r="E11" s="9">
        <v>2789</v>
      </c>
      <c r="F11" s="9">
        <v>4371</v>
      </c>
      <c r="G11" s="10">
        <f t="shared" si="0"/>
        <v>13110.5</v>
      </c>
    </row>
    <row r="12" ht="15" spans="1:7">
      <c r="A12" s="7" t="s">
        <v>26</v>
      </c>
      <c r="B12" s="8" t="s">
        <v>27</v>
      </c>
      <c r="C12" s="9">
        <v>6134.5</v>
      </c>
      <c r="D12" s="9">
        <v>2798</v>
      </c>
      <c r="E12" s="9">
        <v>3840</v>
      </c>
      <c r="F12" s="9">
        <v>1870</v>
      </c>
      <c r="G12" s="10">
        <f t="shared" si="0"/>
        <v>14642.5</v>
      </c>
    </row>
    <row r="13" ht="15" spans="1:7">
      <c r="A13" s="7" t="s">
        <v>28</v>
      </c>
      <c r="B13" s="8" t="s">
        <v>29</v>
      </c>
      <c r="C13" s="9">
        <v>2735</v>
      </c>
      <c r="D13" s="9">
        <v>5007</v>
      </c>
      <c r="E13" s="9">
        <v>4837</v>
      </c>
      <c r="F13" s="9">
        <v>4725.5</v>
      </c>
      <c r="G13" s="10">
        <f t="shared" si="0"/>
        <v>17304.5</v>
      </c>
    </row>
    <row r="14" ht="15" spans="1:7">
      <c r="A14" s="7" t="s">
        <v>30</v>
      </c>
      <c r="B14" s="8" t="s">
        <v>31</v>
      </c>
      <c r="C14" s="9">
        <v>3401</v>
      </c>
      <c r="D14" s="9">
        <v>3540.5</v>
      </c>
      <c r="E14" s="9">
        <v>2430</v>
      </c>
      <c r="F14" s="9">
        <v>6044</v>
      </c>
      <c r="G14" s="10">
        <f t="shared" si="0"/>
        <v>15415.5</v>
      </c>
    </row>
    <row r="15" ht="15" spans="1:7">
      <c r="A15" s="11" t="s">
        <v>32</v>
      </c>
      <c r="B15" s="12" t="s">
        <v>33</v>
      </c>
      <c r="C15" s="13">
        <v>4087</v>
      </c>
      <c r="D15" s="13">
        <v>6024.5</v>
      </c>
      <c r="E15" s="13">
        <v>1975</v>
      </c>
      <c r="F15" s="13">
        <v>6871</v>
      </c>
      <c r="G15" s="14">
        <f t="shared" si="0"/>
        <v>18957.5</v>
      </c>
    </row>
    <row r="16" spans="1:15">
      <c r="A16" s="15" t="s">
        <v>34</v>
      </c>
      <c r="B16" s="15" t="s">
        <v>2</v>
      </c>
      <c r="C16" s="15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21"/>
    </row>
    <row r="17" spans="1:15">
      <c r="A17" s="15" t="s">
        <v>1</v>
      </c>
      <c r="B17" s="15" t="s">
        <v>9</v>
      </c>
      <c r="C17" s="17" t="s">
        <v>11</v>
      </c>
      <c r="D17" s="17" t="s">
        <v>13</v>
      </c>
      <c r="E17" s="17" t="s">
        <v>15</v>
      </c>
      <c r="F17" s="17" t="s">
        <v>17</v>
      </c>
      <c r="G17" s="17" t="s">
        <v>19</v>
      </c>
      <c r="H17" s="17" t="s">
        <v>21</v>
      </c>
      <c r="I17" s="17" t="s">
        <v>23</v>
      </c>
      <c r="J17" s="17" t="s">
        <v>25</v>
      </c>
      <c r="K17" s="17" t="s">
        <v>27</v>
      </c>
      <c r="L17" s="17" t="s">
        <v>29</v>
      </c>
      <c r="M17" s="17" t="s">
        <v>31</v>
      </c>
      <c r="N17" s="17" t="s">
        <v>33</v>
      </c>
      <c r="O17" s="22" t="s">
        <v>35</v>
      </c>
    </row>
    <row r="18" spans="1:15">
      <c r="A18" s="15" t="s">
        <v>8</v>
      </c>
      <c r="B18" s="15">
        <v>17212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22">
        <v>17212</v>
      </c>
    </row>
    <row r="19" spans="1:15">
      <c r="A19" s="18" t="s">
        <v>10</v>
      </c>
      <c r="B19" s="18"/>
      <c r="C19">
        <v>20060</v>
      </c>
      <c r="O19" s="23">
        <v>20060</v>
      </c>
    </row>
    <row r="20" spans="1:15">
      <c r="A20" s="18" t="s">
        <v>12</v>
      </c>
      <c r="B20" s="18"/>
      <c r="D20">
        <v>13063.5</v>
      </c>
      <c r="O20" s="23">
        <v>13063.5</v>
      </c>
    </row>
    <row r="21" spans="1:15">
      <c r="A21" s="18" t="s">
        <v>14</v>
      </c>
      <c r="B21" s="18"/>
      <c r="E21">
        <v>13341</v>
      </c>
      <c r="O21" s="23">
        <v>13341</v>
      </c>
    </row>
    <row r="22" spans="1:15">
      <c r="A22" s="18" t="s">
        <v>16</v>
      </c>
      <c r="B22" s="18"/>
      <c r="F22">
        <v>15719.5</v>
      </c>
      <c r="O22" s="23">
        <v>15719.5</v>
      </c>
    </row>
    <row r="23" spans="1:15">
      <c r="A23" s="18" t="s">
        <v>18</v>
      </c>
      <c r="B23" s="18"/>
      <c r="G23">
        <v>16489.5</v>
      </c>
      <c r="O23" s="23">
        <v>16489.5</v>
      </c>
    </row>
    <row r="24" spans="1:15">
      <c r="A24" s="18" t="s">
        <v>20</v>
      </c>
      <c r="B24" s="18"/>
      <c r="H24">
        <v>17130</v>
      </c>
      <c r="O24" s="23">
        <v>17130</v>
      </c>
    </row>
    <row r="25" spans="1:15">
      <c r="A25" s="18" t="s">
        <v>22</v>
      </c>
      <c r="B25" s="18"/>
      <c r="I25">
        <v>15737</v>
      </c>
      <c r="O25" s="23">
        <v>15737</v>
      </c>
    </row>
    <row r="26" spans="1:15">
      <c r="A26" s="18" t="s">
        <v>24</v>
      </c>
      <c r="B26" s="18"/>
      <c r="J26">
        <v>13110.5</v>
      </c>
      <c r="O26" s="23">
        <v>13110.5</v>
      </c>
    </row>
    <row r="27" spans="1:15">
      <c r="A27" s="18" t="s">
        <v>26</v>
      </c>
      <c r="B27" s="18"/>
      <c r="K27">
        <v>14642.5</v>
      </c>
      <c r="O27" s="23">
        <v>14642.5</v>
      </c>
    </row>
    <row r="28" spans="1:15">
      <c r="A28" s="18" t="s">
        <v>28</v>
      </c>
      <c r="B28" s="18"/>
      <c r="L28">
        <v>17304.5</v>
      </c>
      <c r="O28" s="23">
        <v>17304.5</v>
      </c>
    </row>
    <row r="29" spans="1:15">
      <c r="A29" s="18" t="s">
        <v>30</v>
      </c>
      <c r="B29" s="18"/>
      <c r="M29">
        <v>15415.5</v>
      </c>
      <c r="O29" s="23">
        <v>15415.5</v>
      </c>
    </row>
    <row r="30" spans="1:15">
      <c r="A30" s="18" t="s">
        <v>32</v>
      </c>
      <c r="B30" s="18"/>
      <c r="N30">
        <v>18957.5</v>
      </c>
      <c r="O30" s="23">
        <v>18957.5</v>
      </c>
    </row>
    <row r="31" spans="1:15">
      <c r="A31" s="19" t="s">
        <v>35</v>
      </c>
      <c r="B31" s="19">
        <v>17212</v>
      </c>
      <c r="C31" s="20">
        <v>20060</v>
      </c>
      <c r="D31" s="20">
        <v>13063.5</v>
      </c>
      <c r="E31" s="20">
        <v>13341</v>
      </c>
      <c r="F31" s="20">
        <v>15719.5</v>
      </c>
      <c r="G31" s="20">
        <v>16489.5</v>
      </c>
      <c r="H31" s="20">
        <v>17130</v>
      </c>
      <c r="I31" s="20">
        <v>15737</v>
      </c>
      <c r="J31" s="20">
        <v>13110.5</v>
      </c>
      <c r="K31" s="20">
        <v>14642.5</v>
      </c>
      <c r="L31" s="20">
        <v>17304.5</v>
      </c>
      <c r="M31" s="20">
        <v>15415.5</v>
      </c>
      <c r="N31" s="20">
        <v>18957.5</v>
      </c>
      <c r="O31" s="24">
        <v>208183</v>
      </c>
    </row>
  </sheetData>
  <mergeCells count="1">
    <mergeCell ref="A1:G1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办公资源网</dc:creator>
  <dc:description>办公资源网：https://www.bangongziyuan.com/</dc:description>
  <cp:lastModifiedBy>wuhan</cp:lastModifiedBy>
  <dcterms:created xsi:type="dcterms:W3CDTF">2005-11-29T07:38:00Z</dcterms:created>
  <dcterms:modified xsi:type="dcterms:W3CDTF">2021-06-04T07:49:12Z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307204E8138445B085E152FFFD40DD7D</vt:lpwstr>
  </property>
</Properties>
</file>