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<sst xmlns="http://schemas.openxmlformats.org/spreadsheetml/2006/main" count="15">
  <si>
    <t>城市</t>
  </si>
  <si>
    <t>2015年</t>
  </si>
  <si>
    <t>2016年</t>
  </si>
  <si>
    <t>2015年排名</t>
  </si>
  <si>
    <t>2016年排名</t>
  </si>
  <si>
    <t>增长比例</t>
  </si>
  <si>
    <t>北京</t>
  </si>
  <si>
    <t>上海</t>
  </si>
  <si>
    <t>武汉</t>
  </si>
  <si>
    <t>广州</t>
  </si>
  <si>
    <t>深圳</t>
  </si>
  <si>
    <t>南京</t>
  </si>
  <si>
    <t>成都</t>
  </si>
  <si>
    <t>合计</t>
  </si>
  <si>
    <t>/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</si>
</sst>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1" fillId="3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1" i="0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不同年份销售量对比</a:t>
            </a:r>
            <a:endParaRPr sz="1400" b="1" i="0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0810560444650303"/>
          <c:y val="0.026379424049241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159767610748"/>
          <c:y val="0.213893163332601"/>
          <c:w val="0.867886710239651"/>
          <c:h val="0.676939986810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2015年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2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Sheet1!$B$3:$B$9</c:f>
              <c:strCache>
                <c:ptCount val="7"/>
                <c:pt idx="0">
                  <c:v>北京</c:v>
                </c:pt>
                <c:pt idx="1">
                  <c:v>上海</c:v>
                </c:pt>
                <c:pt idx="2">
                  <c:v>武汉</c:v>
                </c:pt>
                <c:pt idx="3">
                  <c:v>广州</c:v>
                </c:pt>
                <c:pt idx="4">
                  <c:v>深圳</c:v>
                </c:pt>
                <c:pt idx="5">
                  <c:v>南京</c:v>
                </c:pt>
                <c:pt idx="6">
                  <c:v>成都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1256</c:v>
                </c:pt>
                <c:pt idx="1">
                  <c:v>1156</c:v>
                </c:pt>
                <c:pt idx="2">
                  <c:v>1024</c:v>
                </c:pt>
                <c:pt idx="3">
                  <c:v>987</c:v>
                </c:pt>
                <c:pt idx="4">
                  <c:v>1129</c:v>
                </c:pt>
                <c:pt idx="5">
                  <c:v>897</c:v>
                </c:pt>
                <c:pt idx="6">
                  <c:v>876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2016年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dLbl>
              <c:idx val="5"/>
              <c:layout>
                <c:manualLayout>
                  <c:x val="0.0174317257408483"/>
                  <c:y val="0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dk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217896571760604"/>
                  <c:y val="-0.0065948560123104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dk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rgbClr val="FF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Sheet1!$B$3:$B$9</c:f>
              <c:strCache>
                <c:ptCount val="7"/>
                <c:pt idx="0">
                  <c:v>北京</c:v>
                </c:pt>
                <c:pt idx="1">
                  <c:v>上海</c:v>
                </c:pt>
                <c:pt idx="2">
                  <c:v>武汉</c:v>
                </c:pt>
                <c:pt idx="3">
                  <c:v>广州</c:v>
                </c:pt>
                <c:pt idx="4">
                  <c:v>深圳</c:v>
                </c:pt>
                <c:pt idx="5">
                  <c:v>南京</c:v>
                </c:pt>
                <c:pt idx="6">
                  <c:v>成都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1489</c:v>
                </c:pt>
                <c:pt idx="1">
                  <c:v>1259</c:v>
                </c:pt>
                <c:pt idx="2">
                  <c:v>1109</c:v>
                </c:pt>
                <c:pt idx="3">
                  <c:v>1312</c:v>
                </c:pt>
                <c:pt idx="4">
                  <c:v>1235</c:v>
                </c:pt>
                <c:pt idx="5">
                  <c:v>906</c:v>
                </c:pt>
                <c:pt idx="6">
                  <c:v>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80745984"/>
        <c:axId val="80747520"/>
      </c:barChart>
      <c:catAx>
        <c:axId val="8074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0747520"/>
        <c:crosses val="autoZero"/>
        <c:auto val="1"/>
        <c:lblAlgn val="ctr"/>
        <c:lblOffset val="100"/>
        <c:noMultiLvlLbl val="0"/>
      </c:catAx>
      <c:valAx>
        <c:axId val="80747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0745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713725490196078"/>
          <c:y val="0.048514599557227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49000">
          <a:schemeClr val="lt1">
            <a:alpha val="100000"/>
          </a:schemeClr>
        </a:gs>
        <a:gs pos="100000">
          <a:schemeClr val="lt1">
            <a:lumMod val="75000"/>
          </a:schemeClr>
        </a:gs>
      </a:gsLst>
      <a:path path="circle"/>
    </a:gra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2015年不同地区销售量</a:t>
            </a:r>
            <a:endParaRPr sz="1400" b="1" i="0" u="none" strike="noStrike" kern="1200" cap="none" spc="0" normalizeH="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0474008532153579"/>
          <c:y val="0.0098877157700687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2015年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rotWithShape="0">
                  <a:schemeClr val="accent1">
                    <a:alpha val="25000"/>
                  </a:scheme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rotWithShape="0">
                  <a:schemeClr val="accent2">
                    <a:alpha val="25000"/>
                  </a:scheme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rotWithShape="0">
                  <a:schemeClr val="accent3">
                    <a:alpha val="25000"/>
                  </a:scheme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rotWithShape="0">
                  <a:schemeClr val="accent4">
                    <a:alpha val="25000"/>
                  </a:scheme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rotWithShape="0">
                  <a:schemeClr val="accent5">
                    <a:alpha val="25000"/>
                  </a:scheme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rotWithShape="0">
                  <a:schemeClr val="accent6">
                    <a:alpha val="25000"/>
                  </a:scheme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rotWithShape="0">
                  <a:schemeClr val="accent1">
                    <a:lumMod val="60000"/>
                    <a:alpha val="25000"/>
                  </a:schemeClr>
                </a:out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Sheet1!$B$3:$B$9</c:f>
              <c:strCache>
                <c:ptCount val="7"/>
                <c:pt idx="0">
                  <c:v>北京</c:v>
                </c:pt>
                <c:pt idx="1">
                  <c:v>上海</c:v>
                </c:pt>
                <c:pt idx="2">
                  <c:v>武汉</c:v>
                </c:pt>
                <c:pt idx="3">
                  <c:v>广州</c:v>
                </c:pt>
                <c:pt idx="4">
                  <c:v>深圳</c:v>
                </c:pt>
                <c:pt idx="5">
                  <c:v>南京</c:v>
                </c:pt>
                <c:pt idx="6">
                  <c:v>成都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1256</c:v>
                </c:pt>
                <c:pt idx="1">
                  <c:v>1156</c:v>
                </c:pt>
                <c:pt idx="2">
                  <c:v>1024</c:v>
                </c:pt>
                <c:pt idx="3">
                  <c:v>987</c:v>
                </c:pt>
                <c:pt idx="4">
                  <c:v>1129</c:v>
                </c:pt>
                <c:pt idx="5">
                  <c:v>897</c:v>
                </c:pt>
                <c:pt idx="6">
                  <c:v>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2016年不同地区销售量</a:t>
            </a:r>
            <a:endParaRPr sz="1400" b="1" i="0" u="none" strike="noStrike" kern="1200" cap="none" spc="0" normalizeH="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17760392148449"/>
          <c:y val="0.019736842105263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2016年</c:v>
                </c:pt>
              </c:strCache>
            </c:strRef>
          </c:tx>
          <c:explosion val="0"/>
          <c:dPt>
            <c:idx val="0"/>
            <c:bubble3D val="0"/>
            <c:explosion val="0"/>
            <c:spPr>
              <a:solidFill>
                <a:schemeClr val="accent1"/>
              </a:solidFill>
              <a:ln>
                <a:noFill/>
              </a:ln>
              <a:effectLst>
                <a:outerShdw blurRad="317500" rotWithShape="0">
                  <a:schemeClr val="accent1">
                    <a:alpha val="25000"/>
                  </a:schemeClr>
                </a:outerShdw>
              </a:effectLst>
            </c:spPr>
          </c:dPt>
          <c:dPt>
            <c:idx val="1"/>
            <c:bubble3D val="0"/>
            <c:explosion val="0"/>
            <c:spPr>
              <a:solidFill>
                <a:schemeClr val="accent2"/>
              </a:solidFill>
              <a:ln>
                <a:noFill/>
              </a:ln>
              <a:effectLst>
                <a:outerShdw blurRad="317500" rotWithShape="0">
                  <a:schemeClr val="accent2">
                    <a:alpha val="25000"/>
                  </a:schemeClr>
                </a:outerShdw>
              </a:effectLst>
            </c:spPr>
          </c:dPt>
          <c:dPt>
            <c:idx val="2"/>
            <c:bubble3D val="0"/>
            <c:explosion val="0"/>
            <c:spPr>
              <a:solidFill>
                <a:schemeClr val="accent3"/>
              </a:solidFill>
              <a:ln>
                <a:noFill/>
              </a:ln>
              <a:effectLst>
                <a:outerShdw blurRad="317500" rotWithShape="0">
                  <a:schemeClr val="accent3">
                    <a:alpha val="25000"/>
                  </a:schemeClr>
                </a:outerShdw>
              </a:effectLst>
            </c:spPr>
          </c:dPt>
          <c:dPt>
            <c:idx val="3"/>
            <c:bubble3D val="0"/>
            <c:explosion val="0"/>
            <c:spPr>
              <a:solidFill>
                <a:schemeClr val="accent4"/>
              </a:solidFill>
              <a:ln>
                <a:noFill/>
              </a:ln>
              <a:effectLst>
                <a:outerShdw blurRad="317500" rotWithShape="0">
                  <a:schemeClr val="accent4">
                    <a:alpha val="25000"/>
                  </a:schemeClr>
                </a:outerShdw>
              </a:effectLst>
            </c:spPr>
          </c:dPt>
          <c:dPt>
            <c:idx val="4"/>
            <c:bubble3D val="0"/>
            <c:explosion val="0"/>
            <c:spPr>
              <a:solidFill>
                <a:schemeClr val="accent5"/>
              </a:solidFill>
              <a:ln>
                <a:noFill/>
              </a:ln>
              <a:effectLst>
                <a:outerShdw blurRad="317500" rotWithShape="0">
                  <a:schemeClr val="accent5">
                    <a:alpha val="25000"/>
                  </a:schemeClr>
                </a:outerShdw>
              </a:effectLst>
            </c:spPr>
          </c:dPt>
          <c:dPt>
            <c:idx val="5"/>
            <c:bubble3D val="0"/>
            <c:explosion val="0"/>
            <c:spPr>
              <a:solidFill>
                <a:schemeClr val="accent6"/>
              </a:solidFill>
              <a:ln>
                <a:noFill/>
              </a:ln>
              <a:effectLst>
                <a:outerShdw blurRad="317500" rotWithShape="0">
                  <a:schemeClr val="accent6">
                    <a:alpha val="25000"/>
                  </a:schemeClr>
                </a:outerShdw>
              </a:effectLst>
            </c:spPr>
          </c:dPt>
          <c:dPt>
            <c:idx val="6"/>
            <c:bubble3D val="0"/>
            <c:explosion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rotWithShape="0">
                  <a:schemeClr val="accent1">
                    <a:lumMod val="60000"/>
                    <a:alpha val="25000"/>
                  </a:schemeClr>
                </a:out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Sheet1!$B$3:$B$9</c:f>
              <c:strCache>
                <c:ptCount val="7"/>
                <c:pt idx="0">
                  <c:v>北京</c:v>
                </c:pt>
                <c:pt idx="1">
                  <c:v>上海</c:v>
                </c:pt>
                <c:pt idx="2">
                  <c:v>武汉</c:v>
                </c:pt>
                <c:pt idx="3">
                  <c:v>广州</c:v>
                </c:pt>
                <c:pt idx="4">
                  <c:v>深圳</c:v>
                </c:pt>
                <c:pt idx="5">
                  <c:v>南京</c:v>
                </c:pt>
                <c:pt idx="6">
                  <c:v>成都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1489</c:v>
                </c:pt>
                <c:pt idx="1">
                  <c:v>1259</c:v>
                </c:pt>
                <c:pt idx="2">
                  <c:v>1109</c:v>
                </c:pt>
                <c:pt idx="3">
                  <c:v>1312</c:v>
                </c:pt>
                <c:pt idx="4">
                  <c:v>1235</c:v>
                </c:pt>
                <c:pt idx="5">
                  <c:v>906</c:v>
                </c:pt>
                <c:pt idx="6">
                  <c:v>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</xdr:colOff>
      <xdr:row>10</xdr:row>
      <xdr:rowOff>48895</xdr:rowOff>
    </xdr:from>
    <xdr:to>
      <xdr:col>6</xdr:col>
      <xdr:colOff>676910</xdr:colOff>
      <xdr:row>27</xdr:row>
      <xdr:rowOff>22860</xdr:rowOff>
    </xdr:to>
    <xdr:graphicFrame>
      <xdr:nvGraphicFramePr>
        <xdr:cNvPr id="3" name="图表 2"/>
        <xdr:cNvGraphicFramePr/>
      </xdr:nvGraphicFramePr>
      <xdr:xfrm>
        <a:off x="266700" y="3072130"/>
        <a:ext cx="4420235" cy="28886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38735</xdr:colOff>
      <xdr:row>1</xdr:row>
      <xdr:rowOff>37465</xdr:rowOff>
    </xdr:from>
    <xdr:to>
      <xdr:col>12</xdr:col>
      <xdr:colOff>628650</xdr:colOff>
      <xdr:row>10</xdr:row>
      <xdr:rowOff>15240</xdr:rowOff>
    </xdr:to>
    <xdr:graphicFrame>
      <xdr:nvGraphicFramePr>
        <xdr:cNvPr id="6" name="图表 5"/>
        <xdr:cNvGraphicFramePr/>
      </xdr:nvGraphicFramePr>
      <xdr:xfrm>
        <a:off x="4734560" y="208915"/>
        <a:ext cx="4018915" cy="2829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</xdr:colOff>
      <xdr:row>10</xdr:row>
      <xdr:rowOff>59690</xdr:rowOff>
    </xdr:from>
    <xdr:to>
      <xdr:col>12</xdr:col>
      <xdr:colOff>636270</xdr:colOff>
      <xdr:row>27</xdr:row>
      <xdr:rowOff>40640</xdr:rowOff>
    </xdr:to>
    <xdr:graphicFrame>
      <xdr:nvGraphicFramePr>
        <xdr:cNvPr id="7" name="图表 6"/>
        <xdr:cNvGraphicFramePr/>
      </xdr:nvGraphicFramePr>
      <xdr:xfrm>
        <a:off x="4733925" y="3082925"/>
        <a:ext cx="402717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N10"/>
  <sheetViews>
    <sheetView showGridLines="0" tabSelected="1" workbookViewId="0">
      <selection activeCell="O25" sqref="O25"/>
    </sheetView>
  </sheetViews>
  <sheetFormatPr defaultColWidth="9" defaultRowHeight="13.5"/>
  <cols>
    <col min="1" max="1" width="3.375" customWidth="1"/>
    <col min="5" max="6" width="11.125" customWidth="1"/>
  </cols>
  <sheetData>
    <row r="2" ht="24.95" customHeight="1" spans="2:7">
      <c r="B2" s="1" t="s">
        <v>0</v>
      </c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</row>
    <row r="3" ht="24.95" customHeight="1" spans="2:7">
      <c r="B3" s="3" t="s">
        <v>6</v>
      </c>
      <c r="C3" s="3">
        <v>1256</v>
      </c>
      <c r="D3" s="3">
        <v>1489</v>
      </c>
      <c r="E3" s="4">
        <f t="shared" ref="E3:E9" si="0">RANK(C3,$C$3:$C$9)</f>
        <v>1</v>
      </c>
      <c r="F3" s="4">
        <f t="shared" ref="F3:F9" si="1">RANK(D3,$D$3:$D$9)</f>
        <v>1</v>
      </c>
      <c r="G3" s="5">
        <f t="shared" ref="G3:G10" si="2">(D3-C3)/C3</f>
        <v>0.185509554140127</v>
      </c>
    </row>
    <row r="4" ht="24.95" customHeight="1" spans="2:7">
      <c r="B4" s="3" t="s">
        <v>7</v>
      </c>
      <c r="C4" s="3">
        <v>1156</v>
      </c>
      <c r="D4" s="3">
        <v>1259</v>
      </c>
      <c r="E4" s="4">
        <f t="shared" si="0"/>
        <v>2</v>
      </c>
      <c r="F4" s="4">
        <f t="shared" si="1"/>
        <v>3</v>
      </c>
      <c r="G4" s="5">
        <f t="shared" si="2"/>
        <v>0.0891003460207613</v>
      </c>
    </row>
    <row r="5" ht="24.95" customHeight="1" spans="2:7">
      <c r="B5" s="3" t="s">
        <v>8</v>
      </c>
      <c r="C5" s="3">
        <v>1024</v>
      </c>
      <c r="D5" s="3">
        <v>1109</v>
      </c>
      <c r="E5" s="4">
        <f t="shared" si="0"/>
        <v>4</v>
      </c>
      <c r="F5" s="4">
        <f t="shared" si="1"/>
        <v>5</v>
      </c>
      <c r="G5" s="5">
        <f t="shared" si="2"/>
        <v>0.0830078125</v>
      </c>
    </row>
    <row r="6" ht="24.95" customHeight="1" spans="2:7">
      <c r="B6" s="3" t="s">
        <v>9</v>
      </c>
      <c r="C6" s="3">
        <v>987</v>
      </c>
      <c r="D6" s="3">
        <v>1312</v>
      </c>
      <c r="E6" s="4">
        <f t="shared" si="0"/>
        <v>5</v>
      </c>
      <c r="F6" s="4">
        <f t="shared" si="1"/>
        <v>2</v>
      </c>
      <c r="G6" s="5">
        <f t="shared" si="2"/>
        <v>0.329280648429585</v>
      </c>
    </row>
    <row r="7" ht="24.95" customHeight="1" spans="2:7">
      <c r="B7" s="3" t="s">
        <v>10</v>
      </c>
      <c r="C7" s="3">
        <v>1129</v>
      </c>
      <c r="D7" s="3">
        <v>1235</v>
      </c>
      <c r="E7" s="4">
        <f t="shared" si="0"/>
        <v>3</v>
      </c>
      <c r="F7" s="4">
        <f t="shared" si="1"/>
        <v>4</v>
      </c>
      <c r="G7" s="5">
        <f t="shared" si="2"/>
        <v>0.0938883968113375</v>
      </c>
    </row>
    <row r="8" ht="24.95" customHeight="1" spans="2:7">
      <c r="B8" s="3" t="s">
        <v>11</v>
      </c>
      <c r="C8" s="3">
        <v>897</v>
      </c>
      <c r="D8" s="3">
        <v>906</v>
      </c>
      <c r="E8" s="4">
        <f t="shared" si="0"/>
        <v>6</v>
      </c>
      <c r="F8" s="4">
        <f t="shared" si="1"/>
        <v>6</v>
      </c>
      <c r="G8" s="5">
        <f t="shared" si="2"/>
        <v>0.0100334448160535</v>
      </c>
    </row>
    <row r="9" ht="24.95" customHeight="1" spans="2:7">
      <c r="B9" s="3" t="s">
        <v>12</v>
      </c>
      <c r="C9" s="3">
        <v>876</v>
      </c>
      <c r="D9" s="3">
        <v>861</v>
      </c>
      <c r="E9" s="4">
        <f t="shared" si="0"/>
        <v>7</v>
      </c>
      <c r="F9" s="4">
        <f t="shared" si="1"/>
        <v>7</v>
      </c>
      <c r="G9" s="5">
        <f t="shared" si="2"/>
        <v>-0.0171232876712329</v>
      </c>
    </row>
    <row r="10" ht="24.95" customHeight="1" spans="2:14">
      <c r="B10" s="1" t="s">
        <v>13</v>
      </c>
      <c r="C10" s="1">
        <f>SUM(C3:C9)</f>
        <v>7325</v>
      </c>
      <c r="D10" s="1">
        <f>SUM(D3:D9)</f>
        <v>8171</v>
      </c>
      <c r="E10" s="2" t="s">
        <v>14</v>
      </c>
      <c r="F10" s="2" t="s">
        <v>14</v>
      </c>
      <c r="G10" s="6">
        <f t="shared" si="2"/>
        <v>0.115494880546075</v>
      </c>
      <c r="N10" s="7"/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2017-06-15T03:36:31Z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