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<sst xmlns="http://schemas.openxmlformats.org/spreadsheetml/2006/main" count="21" uniqueCount="13">
  <si>
    <t>仓库库存出入库明细表</t>
  </si>
  <si>
    <t>查询
&gt;&gt;</t>
  </si>
  <si>
    <t>查询编号</t>
  </si>
  <si>
    <t>品名</t>
  </si>
  <si>
    <t>规格型号</t>
  </si>
  <si>
    <t>单位</t>
  </si>
  <si>
    <t>类别</t>
  </si>
  <si>
    <t>所属仓库</t>
  </si>
  <si>
    <t>库存数量</t>
  </si>
  <si>
    <t>盘点数量</t>
  </si>
  <si>
    <t>盘盈或盘亏</t>
  </si>
  <si>
    <t>序号</t>
  </si>
  <si>
    <t>编号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</si>
</sst>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1"/>
      <name val="思源黑体"/>
      <charset val="134"/>
    </font>
    <font>
      <b/>
      <sz val="11"/>
      <name val="思源黑体"/>
      <charset val="134"/>
    </font>
    <font>
      <sz val="10"/>
      <name val="思源黑体"/>
      <charset val="134"/>
    </font>
    <font>
      <sz val="12"/>
      <name val="思源黑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2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9" borderId="9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9" borderId="2" applyNumberFormat="0" applyAlignment="0" applyProtection="0">
      <alignment vertical="center"/>
    </xf>
    <xf numFmtId="0" fontId="23" fillId="9" borderId="5" applyNumberFormat="0" applyAlignment="0" applyProtection="0">
      <alignment vertical="center"/>
    </xf>
    <xf numFmtId="0" fontId="17" fillId="24" borderId="7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b val="1"/>
        <i val="0"/>
        <color rgb="FFFF6363"/>
      </font>
    </dxf>
    <dxf>
      <font>
        <b val="1"/>
        <i val="0"/>
        <color rgb="FF32BE7E"/>
      </font>
    </dxf>
    <dxf>
      <fill>
        <patternFill patternType="solid">
          <bgColor rgb="FFF2F6F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A1" sqref="A1:J21"/>
    </sheetView>
  </sheetViews>
  <sheetFormatPr defaultColWidth="9" defaultRowHeight="13.5"/>
  <cols>
    <col min="10" max="10" width="13.25" customWidth="1"/>
  </cols>
  <sheetData>
    <row r="1" ht="39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9.5" spans="1:10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4" t="s">
        <v>10</v>
      </c>
    </row>
    <row r="3" ht="19.5" spans="1:10">
      <c r="A3" s="6"/>
      <c r="B3" s="6"/>
      <c r="C3" s="6" t="str">
        <f>IFERROR(IF(VLOOKUP($B3,$B$5:$J$19999,2,FALSE)&lt;&gt;0,VLOOKUP($B3,$B$5:$J$19999,2,FALSE),""),"-")</f>
        <v>-</v>
      </c>
      <c r="D3" s="6" t="str">
        <f>IFERROR(IF(VLOOKUP($B3,$B$5:$J$19999,3,FALSE)&lt;&gt;0,VLOOKUP($B3,$B$5:$J$19999,3,FALSE),""),"-")</f>
        <v>-</v>
      </c>
      <c r="E3" s="6" t="str">
        <f>IFERROR(IF(VLOOKUP($B3,$B$5:$J$19999,4,FALSE)&lt;&gt;0,VLOOKUP($B3,$B$5:$J$19999,4,FALSE),""),"-")</f>
        <v>-</v>
      </c>
      <c r="F3" s="6" t="str">
        <f>IFERROR(IF(VLOOKUP($B3,$B$5:$J$19999,5,FALSE)&lt;&gt;0,VLOOKUP($B3,$B$5:$J$19999,5,FALSE),""),"-")</f>
        <v>-</v>
      </c>
      <c r="G3" s="6" t="str">
        <f>IFERROR(IF(VLOOKUP($B3,$B$5:$J$19999,6,FALSE)&lt;&gt;0,VLOOKUP($B3,$B$5:$J$19999,6,FALSE),""),"-")</f>
        <v>-</v>
      </c>
      <c r="H3" s="7" t="str">
        <f>IFERROR(IF(VLOOKUP($B3,$B$5:$J$19999,7,FALSE)&lt;&gt;0,VLOOKUP($B3,$B$5:$J$19999,7,FALSE),""),"-")</f>
        <v>-</v>
      </c>
      <c r="I3" s="12" t="str">
        <f>IFERROR(IF(VLOOKUP($B3,$B$5:$J$19999,8,FALSE)&lt;&gt;0,VLOOKUP($B3,$B$5:$J$19999,8,FALSE),""),"-")</f>
        <v>-</v>
      </c>
      <c r="J3" s="6" t="str">
        <f>IFERROR(IF(VLOOKUP($B3,$B$5:$J$19999,9,FALSE)&lt;&gt;0,VLOOKUP($B3,$B$5:$J$19999,9,FALSE),""),"-")</f>
        <v>-</v>
      </c>
    </row>
    <row r="4" ht="19.5" spans="1:10">
      <c r="A4" s="6"/>
      <c r="B4" s="6"/>
      <c r="C4" s="6"/>
      <c r="D4" s="6"/>
      <c r="E4" s="6"/>
      <c r="F4" s="6"/>
      <c r="G4" s="6"/>
      <c r="H4" s="7"/>
      <c r="I4" s="12"/>
      <c r="J4" s="6"/>
    </row>
    <row r="5" ht="19.5" spans="1:10">
      <c r="A5" s="4" t="s">
        <v>11</v>
      </c>
      <c r="B5" s="4" t="s">
        <v>12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5" t="s">
        <v>8</v>
      </c>
      <c r="I5" s="5" t="s">
        <v>9</v>
      </c>
      <c r="J5" s="4" t="s">
        <v>10</v>
      </c>
    </row>
    <row r="6" ht="19.5" spans="1:10">
      <c r="A6" s="8"/>
      <c r="B6" s="8"/>
      <c r="C6" s="8"/>
      <c r="D6" s="8"/>
      <c r="E6" s="8"/>
      <c r="F6" s="8"/>
      <c r="G6" s="8"/>
      <c r="H6" s="9"/>
      <c r="I6" s="12"/>
      <c r="J6" s="8"/>
    </row>
    <row r="7" ht="19.5" spans="1:10">
      <c r="A7" s="10"/>
      <c r="B7" s="10"/>
      <c r="C7" s="10"/>
      <c r="D7" s="10"/>
      <c r="E7" s="10"/>
      <c r="F7" s="10"/>
      <c r="G7" s="10"/>
      <c r="H7" s="11"/>
      <c r="I7" s="13"/>
      <c r="J7" s="10"/>
    </row>
    <row r="8" ht="19.5" spans="1:10">
      <c r="A8" s="8"/>
      <c r="B8" s="8"/>
      <c r="C8" s="8"/>
      <c r="D8" s="8"/>
      <c r="E8" s="8"/>
      <c r="F8" s="8"/>
      <c r="G8" s="8"/>
      <c r="H8" s="9"/>
      <c r="I8" s="12"/>
      <c r="J8" s="8"/>
    </row>
    <row r="9" ht="19.5" spans="1:10">
      <c r="A9" s="10"/>
      <c r="B9" s="10"/>
      <c r="C9" s="10"/>
      <c r="D9" s="10"/>
      <c r="E9" s="10"/>
      <c r="F9" s="10"/>
      <c r="G9" s="10"/>
      <c r="H9" s="11"/>
      <c r="I9" s="13"/>
      <c r="J9" s="10"/>
    </row>
    <row r="10" ht="19.5" spans="1:10">
      <c r="A10" s="8"/>
      <c r="B10" s="8"/>
      <c r="C10" s="8"/>
      <c r="D10" s="8"/>
      <c r="E10" s="8"/>
      <c r="F10" s="8"/>
      <c r="G10" s="8"/>
      <c r="H10" s="9"/>
      <c r="I10" s="12"/>
      <c r="J10" s="8"/>
    </row>
    <row r="11" ht="19.5" spans="1:10">
      <c r="A11" s="10"/>
      <c r="B11" s="10"/>
      <c r="C11" s="10"/>
      <c r="D11" s="10"/>
      <c r="E11" s="10"/>
      <c r="F11" s="10"/>
      <c r="G11" s="10"/>
      <c r="H11" s="11"/>
      <c r="I11" s="13"/>
      <c r="J11" s="10"/>
    </row>
    <row r="12" ht="19.5" spans="1:10">
      <c r="A12" s="8"/>
      <c r="B12" s="8"/>
      <c r="C12" s="8"/>
      <c r="D12" s="8"/>
      <c r="E12" s="8"/>
      <c r="F12" s="8"/>
      <c r="G12" s="8"/>
      <c r="H12" s="9"/>
      <c r="I12" s="12"/>
      <c r="J12" s="8"/>
    </row>
    <row r="13" ht="19.5" spans="1:10">
      <c r="A13" s="10"/>
      <c r="B13" s="10"/>
      <c r="C13" s="10"/>
      <c r="D13" s="10"/>
      <c r="E13" s="10"/>
      <c r="F13" s="10"/>
      <c r="G13" s="10"/>
      <c r="H13" s="11"/>
      <c r="I13" s="13"/>
      <c r="J13" s="10"/>
    </row>
    <row r="14" ht="19.5" spans="1:10">
      <c r="A14" s="8"/>
      <c r="B14" s="8"/>
      <c r="C14" s="8"/>
      <c r="D14" s="8"/>
      <c r="E14" s="8"/>
      <c r="F14" s="8"/>
      <c r="G14" s="8"/>
      <c r="H14" s="9"/>
      <c r="I14" s="12"/>
      <c r="J14" s="8"/>
    </row>
    <row r="15" ht="19.5" spans="1:10">
      <c r="A15" s="10"/>
      <c r="B15" s="10"/>
      <c r="C15" s="10"/>
      <c r="D15" s="10"/>
      <c r="E15" s="10"/>
      <c r="F15" s="10"/>
      <c r="G15" s="10"/>
      <c r="H15" s="11"/>
      <c r="I15" s="13"/>
      <c r="J15" s="10"/>
    </row>
    <row r="16" ht="19.5" spans="1:10">
      <c r="A16" s="8"/>
      <c r="B16" s="8"/>
      <c r="C16" s="8"/>
      <c r="D16" s="8"/>
      <c r="E16" s="8"/>
      <c r="F16" s="8"/>
      <c r="G16" s="8"/>
      <c r="H16" s="9"/>
      <c r="I16" s="12"/>
      <c r="J16" s="8"/>
    </row>
    <row r="17" ht="19.5" spans="1:10">
      <c r="A17" s="10"/>
      <c r="B17" s="10"/>
      <c r="C17" s="10"/>
      <c r="D17" s="10"/>
      <c r="E17" s="10"/>
      <c r="F17" s="10"/>
      <c r="G17" s="10"/>
      <c r="H17" s="11"/>
      <c r="I17" s="13"/>
      <c r="J17" s="10"/>
    </row>
    <row r="18" ht="19.5" spans="1:10">
      <c r="A18" s="8"/>
      <c r="B18" s="8"/>
      <c r="C18" s="8"/>
      <c r="D18" s="8"/>
      <c r="E18" s="8"/>
      <c r="F18" s="8"/>
      <c r="G18" s="8"/>
      <c r="H18" s="9"/>
      <c r="I18" s="12"/>
      <c r="J18" s="8"/>
    </row>
    <row r="19" ht="19.5" spans="1:10">
      <c r="A19" s="10"/>
      <c r="B19" s="10"/>
      <c r="C19" s="10"/>
      <c r="D19" s="10"/>
      <c r="E19" s="10"/>
      <c r="F19" s="10"/>
      <c r="G19" s="10"/>
      <c r="H19" s="11"/>
      <c r="I19" s="13"/>
      <c r="J19" s="10"/>
    </row>
    <row r="20" ht="19.5" spans="1:10">
      <c r="A20" s="8"/>
      <c r="B20" s="8"/>
      <c r="C20" s="8"/>
      <c r="D20" s="8"/>
      <c r="E20" s="8"/>
      <c r="F20" s="8"/>
      <c r="G20" s="8"/>
      <c r="H20" s="9"/>
      <c r="I20" s="12"/>
      <c r="J20" s="8"/>
    </row>
    <row r="21" ht="19.5" spans="1:10">
      <c r="A21" s="10"/>
      <c r="B21" s="10"/>
      <c r="C21" s="10"/>
      <c r="D21" s="10"/>
      <c r="E21" s="10"/>
      <c r="F21" s="10"/>
      <c r="G21" s="10"/>
      <c r="H21" s="11"/>
      <c r="I21" s="13"/>
      <c r="J21" s="10"/>
    </row>
  </sheetData>
  <mergeCells count="2">
    <mergeCell ref="A1:J1"/>
    <mergeCell ref="A2:A3"/>
  </mergeCells>
  <conditionalFormatting sqref="I3">
    <cfRule type="expression" dxfId="0" priority="1">
      <formula>$I3&lt;$H3</formula>
    </cfRule>
    <cfRule type="expression" dxfId="1" priority="2">
      <formula>$I3&gt;$H3</formula>
    </cfRule>
  </conditionalFormatting>
  <conditionalFormatting sqref="I6:I21">
    <cfRule type="expression" dxfId="0" priority="3">
      <formula>$I6&lt;$H6</formula>
    </cfRule>
    <cfRule type="expression" dxfId="1" priority="4">
      <formula>$I6&gt;$H6</formula>
    </cfRule>
    <cfRule type="expression" dxfId="2" priority="5">
      <formula>MOD((ROW()-ROW($A$5)),2)=0</formula>
    </cfRule>
  </conditionalFormatting>
  <conditionalFormatting sqref="A6:H6 J6 B7:G8">
    <cfRule type="expression" dxfId="2" priority="7">
      <formula>MOD((ROW()-ROW($A$5)),2)=0</formula>
    </cfRule>
  </conditionalFormatting>
  <conditionalFormatting sqref="A7:A8 H7:H8 J7:J21 A9:H21">
    <cfRule type="expression" dxfId="2" priority="6">
      <formula>MOD((ROW()-ROW($A$5)),2)=0</formula>
    </cfRule>
  </conditionalFormatting>
  <dataValidations count="1">
    <dataValidation type="list" allowBlank="1" showInputMessage="1" showErrorMessage="1" sqref="B3">
      <formula1>$B$6:$B$13999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2021-04-06T06:37:35Z</dcterms:created>
  <dcterms:modified xsi:type="dcterms:W3CDTF">2021-04-06T06:39:29Z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